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H8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<sst xmlns="http://schemas.openxmlformats.org/spreadsheetml/2006/main" count="240" uniqueCount="79">
  <si>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</si>
  <si>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</si>
  <si>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</si>
  <si>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</si>
  <si>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</si>
  <si>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</si>
  <si>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</si>
  <si>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</si>
  <si>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</si>
  <si>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</si>
  <si>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</si>
  <si>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</si>
  <si>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</si>
  <si>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</si>
  <si>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</si>
  <si>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</si>
  <si>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</si>
  <si>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</si>
  <si>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</si>
  <si>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</si>
  <si>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</si>
  <si>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</si>
  <si>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</si>
  <si>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</si>
  <si>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</si>
  <si>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</si>
  <si>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</si>
  <si>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</si>
  <si>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</si>
  <si>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</si>
  <si>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</si>
  <si>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</si>
  <si>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</si>
  <si>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</si>
  <si>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</si>
  <si>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</si>
  <si>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</si>
  <si>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</si>
  <si>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</si>
  <si>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"Быстрянская СОШ им. О.Суртаева"</t>
  </si>
  <si>
    <t>Каша гречнева/котлета мясная/соус томатный</t>
  </si>
  <si>
    <t>171/268/333</t>
  </si>
  <si>
    <t>Чай с сахаром</t>
  </si>
  <si>
    <t>Хлеб пшеничный/хлеб ражаной</t>
  </si>
  <si>
    <t>Сыр твердый</t>
  </si>
  <si>
    <t>Каша пшенная с  маслом</t>
  </si>
  <si>
    <t>Яйцо вареное</t>
  </si>
  <si>
    <t>Компот и сухофроуктов</t>
  </si>
  <si>
    <t>Яблоки</t>
  </si>
  <si>
    <t>Пюре гороховое с маслом/котлета мясная</t>
  </si>
  <si>
    <t>13/6,5</t>
  </si>
  <si>
    <t>6,5/4,2</t>
  </si>
  <si>
    <t>0,9/14,32</t>
  </si>
  <si>
    <t>243/44</t>
  </si>
  <si>
    <t>199/268</t>
  </si>
  <si>
    <t>Помидор свежий</t>
  </si>
  <si>
    <t>Напиток кофейный</t>
  </si>
  <si>
    <t>Макароны отварные/биточки</t>
  </si>
  <si>
    <t>200/100</t>
  </si>
  <si>
    <t>5,6/6,5</t>
  </si>
  <si>
    <t>4,51/4,2</t>
  </si>
  <si>
    <t>26,47/14,32</t>
  </si>
  <si>
    <t>203/268</t>
  </si>
  <si>
    <t>Сок фруктовый</t>
  </si>
  <si>
    <t>Кисель из плодово-ягодного концентрата</t>
  </si>
  <si>
    <t>Жаркое по-домашнему</t>
  </si>
  <si>
    <t>Какао с молоком</t>
  </si>
  <si>
    <t>Огурец свежий (нарезка)</t>
  </si>
  <si>
    <t>Каша "Дружба"</t>
  </si>
  <si>
    <t>Кисломолочный продукт 2,5%</t>
  </si>
  <si>
    <t>Макароны отварные/печень по-строгановски</t>
  </si>
  <si>
    <t>203/102</t>
  </si>
  <si>
    <t>Каша гречневая/гуляш из говядины</t>
  </si>
  <si>
    <t>171/260</t>
  </si>
  <si>
    <t>Пюре картофельное/котлета рыбная</t>
  </si>
  <si>
    <t>312/161</t>
  </si>
  <si>
    <t>Плов из говядины</t>
  </si>
  <si>
    <t>Директор школы</t>
  </si>
  <si>
    <t>Сафронова Л.Н.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</si>
</sst>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330</v>
      </c>
      <c r="G6" s="40">
        <v>15.37</v>
      </c>
      <c r="H6" s="40">
        <v>14.87</v>
      </c>
      <c r="I6" s="40">
        <v>54.07</v>
      </c>
      <c r="J6" s="40">
        <v>230.5</v>
      </c>
      <c r="K6" s="41" t="s">
        <v>41</v>
      </c>
      <c r="L6" s="40">
        <v>50.52</v>
      </c>
    </row>
    <row r="7" spans="1:12" ht="15">
      <c r="A7" s="23"/>
      <c r="B7" s="15"/>
      <c r="C7" s="11"/>
      <c r="D7" s="6"/>
      <c r="E7" s="42" t="s">
        <v>44</v>
      </c>
      <c r="F7" s="43">
        <v>20</v>
      </c>
      <c r="G7" s="43">
        <v>9.6000000000000002E-2</v>
      </c>
      <c r="H7" s="43">
        <v>2.85</v>
      </c>
      <c r="I7" s="43">
        <v>2.1</v>
      </c>
      <c r="J7" s="43">
        <v>79.2</v>
      </c>
      <c r="K7" s="44"/>
      <c r="L7" s="43">
        <v>17.12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10.119999999999999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0.85</v>
      </c>
      <c r="H9" s="43">
        <v>1.5</v>
      </c>
      <c r="I9" s="43">
        <v>7.6</v>
      </c>
      <c r="J9" s="43">
        <v>77.3</v>
      </c>
      <c r="K9" s="44"/>
      <c r="L9" s="43">
        <v>3.4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16.385999999999999</v>
      </c>
      <c r="H13" s="19">
        <f t="shared" si="0"/>
        <v>19.239999999999998</v>
      </c>
      <c r="I13" s="19">
        <f t="shared" si="0"/>
        <v>78.77</v>
      </c>
      <c r="J13" s="19">
        <f t="shared" si="0"/>
        <v>447</v>
      </c>
      <c r="K13" s="25"/>
      <c r="L13" s="19">
        <f t="shared" ref="L13" si="1">SUM(L6:L12)</f>
        <v>81.160000000000011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16.385999999999999</v>
      </c>
      <c r="H24" s="32">
        <f t="shared" si="4"/>
        <v>19.239999999999998</v>
      </c>
      <c r="I24" s="32">
        <f t="shared" si="4"/>
        <v>78.77</v>
      </c>
      <c r="J24" s="32">
        <f t="shared" si="4"/>
        <v>447</v>
      </c>
      <c r="K24" s="32"/>
      <c r="L24" s="32">
        <f t="shared" ref="L24" si="5">L13+L23</f>
        <v>81.160000000000011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7.85</v>
      </c>
      <c r="H25" s="40">
        <v>10.1</v>
      </c>
      <c r="I25" s="40">
        <v>49.4</v>
      </c>
      <c r="J25" s="40">
        <v>220</v>
      </c>
      <c r="K25" s="41">
        <v>173</v>
      </c>
      <c r="L25" s="40">
        <v>20.45</v>
      </c>
    </row>
    <row r="26" spans="1:12" ht="15">
      <c r="A26" s="14"/>
      <c r="B26" s="15"/>
      <c r="C26" s="11"/>
      <c r="D26" s="6"/>
      <c r="E26" s="42" t="s">
        <v>46</v>
      </c>
      <c r="F26" s="43">
        <v>40</v>
      </c>
      <c r="G26" s="43">
        <v>5.6</v>
      </c>
      <c r="H26" s="43">
        <v>2.1</v>
      </c>
      <c r="I26" s="43">
        <v>0.02</v>
      </c>
      <c r="J26" s="43">
        <v>25.3</v>
      </c>
      <c r="K26" s="44"/>
      <c r="L26" s="43">
        <v>10.1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0.6</v>
      </c>
      <c r="H27" s="43">
        <v>0.09</v>
      </c>
      <c r="I27" s="43">
        <v>32</v>
      </c>
      <c r="J27" s="43">
        <v>132.80000000000001</v>
      </c>
      <c r="K27" s="44">
        <v>349</v>
      </c>
      <c r="L27" s="43">
        <v>20.13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0.85</v>
      </c>
      <c r="H28" s="43">
        <v>1.5</v>
      </c>
      <c r="I28" s="43">
        <v>7.6</v>
      </c>
      <c r="J28" s="43">
        <v>77.3</v>
      </c>
      <c r="K28" s="44"/>
      <c r="L28" s="43">
        <v>3.4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2.2999999999999998</v>
      </c>
      <c r="H29" s="43">
        <v>5.3</v>
      </c>
      <c r="I29" s="43">
        <v>7.0000000000000001E-3</v>
      </c>
      <c r="J29" s="43">
        <v>15.6</v>
      </c>
      <c r="K29" s="44"/>
      <c r="L29" s="43">
        <v>25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17.2</v>
      </c>
      <c r="H32" s="19">
        <f t="shared" ref="H32" si="7">SUM(H25:H31)</f>
        <v>19.09</v>
      </c>
      <c r="I32" s="19">
        <f t="shared" ref="I32" si="8">SUM(I25:I31)</f>
        <v>89.027000000000001</v>
      </c>
      <c r="J32" s="19">
        <f t="shared" ref="J32:L32" si="9">SUM(J25:J31)</f>
        <v>471.00000000000006</v>
      </c>
      <c r="K32" s="25"/>
      <c r="L32" s="19">
        <f t="shared" si="9"/>
        <v>79.079999999999984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17.2</v>
      </c>
      <c r="H43" s="32">
        <f t="shared" ref="H43" si="15">H32+H42</f>
        <v>19.09</v>
      </c>
      <c r="I43" s="32">
        <f t="shared" ref="I43" si="16">I32+I42</f>
        <v>89.027000000000001</v>
      </c>
      <c r="J43" s="32">
        <f t="shared" ref="J43:L43" si="17">J32+J42</f>
        <v>471.00000000000006</v>
      </c>
      <c r="K43" s="32"/>
      <c r="L43" s="32">
        <f t="shared" si="17"/>
        <v>79.079999999999984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 t="s">
        <v>50</v>
      </c>
      <c r="H44" s="40" t="s">
        <v>51</v>
      </c>
      <c r="I44" s="40" t="s">
        <v>52</v>
      </c>
      <c r="J44" s="40" t="s">
        <v>53</v>
      </c>
      <c r="K44" s="41" t="s">
        <v>54</v>
      </c>
      <c r="L44" s="40">
        <v>42.13</v>
      </c>
    </row>
    <row r="45" spans="1:12" ht="15">
      <c r="A45" s="23"/>
      <c r="B45" s="15"/>
      <c r="C45" s="11"/>
      <c r="D45" s="6"/>
      <c r="E45" s="42" t="s">
        <v>55</v>
      </c>
      <c r="F45" s="43">
        <v>100</v>
      </c>
      <c r="G45" s="43">
        <v>0.4</v>
      </c>
      <c r="H45" s="43">
        <v>0.05</v>
      </c>
      <c r="I45" s="43">
        <v>1.65</v>
      </c>
      <c r="J45" s="43">
        <v>7</v>
      </c>
      <c r="K45" s="44">
        <v>23</v>
      </c>
      <c r="L45" s="43">
        <v>10.130000000000001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>
        <v>15.3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0.85</v>
      </c>
      <c r="H47" s="43">
        <v>1.5</v>
      </c>
      <c r="I47" s="43">
        <v>7.6</v>
      </c>
      <c r="J47" s="43">
        <v>77.3</v>
      </c>
      <c r="K47" s="44"/>
      <c r="L47" s="43">
        <v>3.4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4.41</v>
      </c>
      <c r="H51" s="19">
        <f t="shared" ref="H51" si="19">SUM(H44:H50)</f>
        <v>4.22</v>
      </c>
      <c r="I51" s="19">
        <f t="shared" ref="I51" si="20">SUM(I44:I50)</f>
        <v>25.189999999999998</v>
      </c>
      <c r="J51" s="19">
        <f t="shared" ref="J51:L51" si="21">SUM(J44:J50)</f>
        <v>184.89999999999998</v>
      </c>
      <c r="K51" s="25"/>
      <c r="L51" s="19">
        <f t="shared" si="21"/>
        <v>70.960000000000008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4.41</v>
      </c>
      <c r="H62" s="32">
        <f t="shared" ref="H62" si="27">H51+H61</f>
        <v>4.22</v>
      </c>
      <c r="I62" s="32">
        <f t="shared" ref="I62" si="28">I51+I61</f>
        <v>25.189999999999998</v>
      </c>
      <c r="J62" s="32">
        <f t="shared" ref="J62:L62" si="29">J51+J61</f>
        <v>184.89999999999998</v>
      </c>
      <c r="K62" s="32"/>
      <c r="L62" s="32">
        <f t="shared" si="29"/>
        <v>70.960000000000008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58</v>
      </c>
      <c r="G63" s="40" t="s">
        <v>59</v>
      </c>
      <c r="H63" s="40" t="s">
        <v>60</v>
      </c>
      <c r="I63" s="40" t="s">
        <v>61</v>
      </c>
      <c r="J63" s="40" t="s">
        <v>62</v>
      </c>
      <c r="K63" s="41"/>
      <c r="L63" s="40">
        <v>52.32</v>
      </c>
    </row>
    <row r="64" spans="1:12" ht="15">
      <c r="A64" s="23"/>
      <c r="B64" s="15"/>
      <c r="C64" s="11"/>
      <c r="D64" s="6"/>
      <c r="E64" s="42" t="s">
        <v>63</v>
      </c>
      <c r="F64" s="43">
        <v>50</v>
      </c>
      <c r="G64" s="43">
        <v>1.17</v>
      </c>
      <c r="H64" s="43">
        <v>6.52</v>
      </c>
      <c r="I64" s="43">
        <v>5.6</v>
      </c>
      <c r="J64" s="43">
        <v>0.2</v>
      </c>
      <c r="K64" s="44"/>
      <c r="L64" s="43">
        <v>10.1</v>
      </c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0.31</v>
      </c>
      <c r="H65" s="43"/>
      <c r="I65" s="43">
        <v>19.399999999999999</v>
      </c>
      <c r="J65" s="43">
        <v>160</v>
      </c>
      <c r="K65" s="44">
        <v>350</v>
      </c>
      <c r="L65" s="43">
        <v>7.58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0.85</v>
      </c>
      <c r="H66" s="43">
        <v>1.5</v>
      </c>
      <c r="I66" s="43">
        <v>7.6</v>
      </c>
      <c r="J66" s="43">
        <v>77.3</v>
      </c>
      <c r="K66" s="44"/>
      <c r="L66" s="43">
        <v>3.4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2.33</v>
      </c>
      <c r="H70" s="19">
        <f t="shared" ref="H70" si="31">SUM(H63:H69)</f>
        <v>8.02</v>
      </c>
      <c r="I70" s="19">
        <f t="shared" ref="I70" si="32">SUM(I63:I69)</f>
        <v>32.6</v>
      </c>
      <c r="J70" s="19">
        <f t="shared" ref="J70:L70" si="33">SUM(J63:J69)</f>
        <v>237.5</v>
      </c>
      <c r="K70" s="25"/>
      <c r="L70" s="19">
        <f t="shared" si="33"/>
        <v>73.400000000000006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300</v>
      </c>
      <c r="G81" s="32">
        <f t="shared" ref="G81" si="38">G70+G80</f>
        <v>2.33</v>
      </c>
      <c r="H81" s="32">
        <f t="shared" ref="H81" si="39">H70+H80</f>
        <v>8.02</v>
      </c>
      <c r="I81" s="32">
        <f t="shared" ref="I81" si="40">I70+I80</f>
        <v>32.6</v>
      </c>
      <c r="J81" s="32">
        <f t="shared" ref="J81:L81" si="41">J70+J80</f>
        <v>237.5</v>
      </c>
      <c r="K81" s="32"/>
      <c r="L81" s="32">
        <f t="shared" si="41"/>
        <v>73.400000000000006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230</v>
      </c>
      <c r="G82" s="40">
        <v>11.29</v>
      </c>
      <c r="H82" s="40">
        <v>13.78</v>
      </c>
      <c r="I82" s="40">
        <v>21.79</v>
      </c>
      <c r="J82" s="40">
        <v>187.7</v>
      </c>
      <c r="K82" s="41">
        <v>259</v>
      </c>
      <c r="L82" s="40">
        <v>45</v>
      </c>
    </row>
    <row r="83" spans="1:12" ht="15">
      <c r="A83" s="23"/>
      <c r="B83" s="15"/>
      <c r="C83" s="11"/>
      <c r="D83" s="6"/>
      <c r="E83" s="42" t="s">
        <v>67</v>
      </c>
      <c r="F83" s="43">
        <v>100</v>
      </c>
      <c r="G83" s="43">
        <v>0.3</v>
      </c>
      <c r="H83" s="43">
        <v>0.25</v>
      </c>
      <c r="I83" s="43">
        <v>15</v>
      </c>
      <c r="J83" s="43">
        <v>66.2</v>
      </c>
      <c r="K83" s="44"/>
      <c r="L83" s="43">
        <v>10.1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4</v>
      </c>
      <c r="H84" s="43">
        <v>3.54</v>
      </c>
      <c r="I84" s="43">
        <v>17.57</v>
      </c>
      <c r="J84" s="43">
        <v>118.6</v>
      </c>
      <c r="K84" s="44">
        <v>382</v>
      </c>
      <c r="L84" s="43">
        <v>15.2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0.85</v>
      </c>
      <c r="H85" s="43">
        <v>1.5</v>
      </c>
      <c r="I85" s="43">
        <v>7.6</v>
      </c>
      <c r="J85" s="43">
        <v>77.3</v>
      </c>
      <c r="K85" s="44"/>
      <c r="L85" s="43">
        <v>3.4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16.440000000000001</v>
      </c>
      <c r="H89" s="19">
        <f t="shared" ref="H89" si="43">SUM(H82:H88)</f>
        <v>19.07</v>
      </c>
      <c r="I89" s="19">
        <f t="shared" ref="I89" si="44">SUM(I82:I88)</f>
        <v>61.96</v>
      </c>
      <c r="J89" s="19">
        <f t="shared" ref="J89:L89" si="45">SUM(J82:J88)</f>
        <v>449.8</v>
      </c>
      <c r="K89" s="25"/>
      <c r="L89" s="19">
        <f t="shared" si="45"/>
        <v>73.7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16.440000000000001</v>
      </c>
      <c r="H100" s="32">
        <f t="shared" ref="H100" si="51">H89+H99</f>
        <v>19.07</v>
      </c>
      <c r="I100" s="32">
        <f t="shared" ref="I100" si="52">I89+I99</f>
        <v>61.96</v>
      </c>
      <c r="J100" s="32">
        <f t="shared" ref="J100:L100" si="53">J89+J99</f>
        <v>449.8</v>
      </c>
      <c r="K100" s="32"/>
      <c r="L100" s="32">
        <f t="shared" si="53"/>
        <v>73.7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5.79</v>
      </c>
      <c r="H101" s="40">
        <v>10.64</v>
      </c>
      <c r="I101" s="40">
        <v>31.88</v>
      </c>
      <c r="J101" s="40">
        <v>247.6</v>
      </c>
      <c r="K101" s="41">
        <v>175</v>
      </c>
      <c r="L101" s="40">
        <v>20.239999999999998</v>
      </c>
    </row>
    <row r="102" spans="1:12" ht="15">
      <c r="A102" s="23"/>
      <c r="B102" s="15"/>
      <c r="C102" s="11"/>
      <c r="D102" s="6"/>
      <c r="E102" s="42" t="s">
        <v>69</v>
      </c>
      <c r="F102" s="43">
        <v>90</v>
      </c>
      <c r="G102" s="43">
        <v>10.76</v>
      </c>
      <c r="H102" s="43">
        <v>5.3</v>
      </c>
      <c r="I102" s="43">
        <v>2</v>
      </c>
      <c r="J102" s="43">
        <v>13</v>
      </c>
      <c r="K102" s="44"/>
      <c r="L102" s="43">
        <v>45</v>
      </c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0.6</v>
      </c>
      <c r="H103" s="43">
        <v>0.09</v>
      </c>
      <c r="I103" s="43">
        <v>32</v>
      </c>
      <c r="J103" s="43">
        <v>132.80000000000001</v>
      </c>
      <c r="K103" s="44">
        <v>349</v>
      </c>
      <c r="L103" s="43">
        <v>20.13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0.85</v>
      </c>
      <c r="H104" s="43">
        <v>1.5</v>
      </c>
      <c r="I104" s="43">
        <v>7.6</v>
      </c>
      <c r="J104" s="43">
        <v>77.3</v>
      </c>
      <c r="K104" s="44"/>
      <c r="L104" s="43">
        <v>3.4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18.000000000000004</v>
      </c>
      <c r="H108" s="19">
        <f t="shared" si="54"/>
        <v>17.53</v>
      </c>
      <c r="I108" s="19">
        <f t="shared" si="54"/>
        <v>73.47999999999999</v>
      </c>
      <c r="J108" s="19">
        <f t="shared" si="54"/>
        <v>470.70000000000005</v>
      </c>
      <c r="K108" s="25"/>
      <c r="L108" s="19">
        <f t="shared" ref="L108" si="55">SUM(L101:L107)</f>
        <v>88.77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18.000000000000004</v>
      </c>
      <c r="H119" s="32">
        <f t="shared" ref="H119" si="59">H108+H118</f>
        <v>17.53</v>
      </c>
      <c r="I119" s="32">
        <f t="shared" ref="I119" si="60">I108+I118</f>
        <v>73.47999999999999</v>
      </c>
      <c r="J119" s="32">
        <f t="shared" ref="J119:L119" si="61">J108+J118</f>
        <v>470.70000000000005</v>
      </c>
      <c r="K119" s="32"/>
      <c r="L119" s="32">
        <f t="shared" si="61"/>
        <v>88.77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300</v>
      </c>
      <c r="G120" s="40">
        <v>20</v>
      </c>
      <c r="H120" s="40">
        <v>10.29</v>
      </c>
      <c r="I120" s="40">
        <v>30.02</v>
      </c>
      <c r="J120" s="40">
        <v>290.11</v>
      </c>
      <c r="K120" s="41" t="s">
        <v>71</v>
      </c>
      <c r="L120" s="40">
        <v>53.26</v>
      </c>
    </row>
    <row r="121" spans="1:12" ht="15">
      <c r="A121" s="14"/>
      <c r="B121" s="15"/>
      <c r="C121" s="11"/>
      <c r="D121" s="6"/>
      <c r="E121" s="42" t="s">
        <v>55</v>
      </c>
      <c r="F121" s="43">
        <v>100</v>
      </c>
      <c r="G121" s="43">
        <v>0.4</v>
      </c>
      <c r="H121" s="43">
        <v>0.05</v>
      </c>
      <c r="I121" s="43">
        <v>1.65</v>
      </c>
      <c r="J121" s="43">
        <v>7</v>
      </c>
      <c r="K121" s="44">
        <v>23</v>
      </c>
      <c r="L121" s="43">
        <v>10.130000000000001</v>
      </c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0.31</v>
      </c>
      <c r="H122" s="43"/>
      <c r="I122" s="43">
        <v>19.399999999999999</v>
      </c>
      <c r="J122" s="43">
        <v>160</v>
      </c>
      <c r="K122" s="44">
        <v>350</v>
      </c>
      <c r="L122" s="43">
        <v>7.58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0.85</v>
      </c>
      <c r="H123" s="43">
        <v>1.5</v>
      </c>
      <c r="I123" s="43">
        <v>7.6</v>
      </c>
      <c r="J123" s="43">
        <v>77.3</v>
      </c>
      <c r="K123" s="44"/>
      <c r="L123" s="43">
        <v>3.4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21.56</v>
      </c>
      <c r="H127" s="19">
        <f t="shared" si="62"/>
        <v>11.84</v>
      </c>
      <c r="I127" s="19">
        <f t="shared" si="62"/>
        <v>58.669999999999995</v>
      </c>
      <c r="J127" s="19">
        <f t="shared" si="62"/>
        <v>534.41</v>
      </c>
      <c r="K127" s="25"/>
      <c r="L127" s="19">
        <f t="shared" ref="L127" si="63">SUM(L120:L126)</f>
        <v>74.37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21.56</v>
      </c>
      <c r="H138" s="32">
        <f t="shared" ref="H138" si="67">H127+H137</f>
        <v>11.84</v>
      </c>
      <c r="I138" s="32">
        <f t="shared" ref="I138" si="68">I127+I137</f>
        <v>58.669999999999995</v>
      </c>
      <c r="J138" s="32">
        <f t="shared" ref="J138:L138" si="69">J127+J137</f>
        <v>534.41</v>
      </c>
      <c r="K138" s="32"/>
      <c r="L138" s="32">
        <f t="shared" si="69"/>
        <v>74.37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300</v>
      </c>
      <c r="G139" s="40">
        <v>22.85</v>
      </c>
      <c r="H139" s="40">
        <v>25.69</v>
      </c>
      <c r="I139" s="40">
        <v>40.24</v>
      </c>
      <c r="J139" s="40">
        <v>483.5</v>
      </c>
      <c r="K139" s="41" t="s">
        <v>73</v>
      </c>
      <c r="L139" s="40">
        <v>52.3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10.119999999999999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0.85</v>
      </c>
      <c r="H142" s="43">
        <v>1.5</v>
      </c>
      <c r="I142" s="43">
        <v>7.6</v>
      </c>
      <c r="J142" s="43">
        <v>77.3</v>
      </c>
      <c r="K142" s="44"/>
      <c r="L142" s="43">
        <v>3.4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23.770000000000003</v>
      </c>
      <c r="H146" s="19">
        <f t="shared" si="70"/>
        <v>27.21</v>
      </c>
      <c r="I146" s="19">
        <f t="shared" si="70"/>
        <v>62.84</v>
      </c>
      <c r="J146" s="19">
        <f t="shared" si="70"/>
        <v>620.79999999999995</v>
      </c>
      <c r="K146" s="25"/>
      <c r="L146" s="19">
        <f t="shared" ref="L146" si="71">SUM(L139:L145)</f>
        <v>65.819999999999993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23.770000000000003</v>
      </c>
      <c r="H157" s="32">
        <f t="shared" ref="H157" si="75">H146+H156</f>
        <v>27.21</v>
      </c>
      <c r="I157" s="32">
        <f t="shared" ref="I157" si="76">I146+I156</f>
        <v>62.84</v>
      </c>
      <c r="J157" s="32">
        <f t="shared" ref="J157:L157" si="77">J146+J156</f>
        <v>620.79999999999995</v>
      </c>
      <c r="K157" s="32"/>
      <c r="L157" s="32">
        <f t="shared" si="77"/>
        <v>65.819999999999993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250</v>
      </c>
      <c r="G158" s="40">
        <v>14.45</v>
      </c>
      <c r="H158" s="40">
        <v>17.86</v>
      </c>
      <c r="I158" s="40">
        <v>15.52</v>
      </c>
      <c r="J158" s="40">
        <v>168.7</v>
      </c>
      <c r="K158" s="41" t="s">
        <v>75</v>
      </c>
      <c r="L158" s="40">
        <v>66.150000000000006</v>
      </c>
    </row>
    <row r="159" spans="1:12" ht="15">
      <c r="A159" s="23"/>
      <c r="B159" s="15"/>
      <c r="C159" s="11"/>
      <c r="D159" s="6"/>
      <c r="E159" s="42" t="s">
        <v>67</v>
      </c>
      <c r="F159" s="43">
        <v>100</v>
      </c>
      <c r="G159" s="43">
        <v>0.3</v>
      </c>
      <c r="H159" s="43">
        <v>0.25</v>
      </c>
      <c r="I159" s="43">
        <v>15</v>
      </c>
      <c r="J159" s="43">
        <v>66.2</v>
      </c>
      <c r="K159" s="44"/>
      <c r="L159" s="43">
        <v>10.1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0.6</v>
      </c>
      <c r="H160" s="43">
        <v>0.09</v>
      </c>
      <c r="I160" s="43">
        <v>32</v>
      </c>
      <c r="J160" s="43">
        <v>132.80000000000001</v>
      </c>
      <c r="K160" s="44">
        <v>349</v>
      </c>
      <c r="L160" s="43">
        <v>20.13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0.85</v>
      </c>
      <c r="H161" s="43">
        <v>1.5</v>
      </c>
      <c r="I161" s="43">
        <v>7.6</v>
      </c>
      <c r="J161" s="43">
        <v>77.3</v>
      </c>
      <c r="K161" s="44"/>
      <c r="L161" s="43">
        <v>3.4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16.2</v>
      </c>
      <c r="H165" s="19">
        <f t="shared" si="78"/>
        <v>19.7</v>
      </c>
      <c r="I165" s="19">
        <f t="shared" si="78"/>
        <v>70.11999999999999</v>
      </c>
      <c r="J165" s="19">
        <f t="shared" si="78"/>
        <v>445</v>
      </c>
      <c r="K165" s="25"/>
      <c r="L165" s="19">
        <f t="shared" ref="L165" si="79">SUM(L158:L164)</f>
        <v>99.78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16.2</v>
      </c>
      <c r="H176" s="32">
        <f t="shared" ref="H176" si="83">H165+H175</f>
        <v>19.7</v>
      </c>
      <c r="I176" s="32">
        <f t="shared" ref="I176" si="84">I165+I175</f>
        <v>70.11999999999999</v>
      </c>
      <c r="J176" s="32">
        <f t="shared" ref="J176:L176" si="85">J165+J175</f>
        <v>445</v>
      </c>
      <c r="K176" s="32"/>
      <c r="L176" s="32">
        <f t="shared" si="85"/>
        <v>99.78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250</v>
      </c>
      <c r="G177" s="40">
        <v>23.57</v>
      </c>
      <c r="H177" s="40">
        <v>19.5</v>
      </c>
      <c r="I177" s="40">
        <v>23.28</v>
      </c>
      <c r="J177" s="40">
        <v>357.23</v>
      </c>
      <c r="K177" s="41">
        <v>265</v>
      </c>
      <c r="L177" s="40">
        <v>59.3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3.16</v>
      </c>
      <c r="H179" s="43">
        <v>2.68</v>
      </c>
      <c r="I179" s="43">
        <v>15.94</v>
      </c>
      <c r="J179" s="43">
        <v>100.6</v>
      </c>
      <c r="K179" s="44">
        <v>379</v>
      </c>
      <c r="L179" s="43">
        <v>15.3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0.85</v>
      </c>
      <c r="H180" s="43">
        <v>1.5</v>
      </c>
      <c r="I180" s="43">
        <v>7.6</v>
      </c>
      <c r="J180" s="43">
        <v>77.3</v>
      </c>
      <c r="K180" s="44"/>
      <c r="L180" s="43">
        <v>3.4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27.580000000000002</v>
      </c>
      <c r="H184" s="19">
        <f t="shared" si="86"/>
        <v>23.68</v>
      </c>
      <c r="I184" s="19">
        <f t="shared" si="86"/>
        <v>46.82</v>
      </c>
      <c r="J184" s="19">
        <f t="shared" si="86"/>
        <v>535.13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27.580000000000002</v>
      </c>
      <c r="H195" s="32">
        <f t="shared" ref="H195" si="91">H184+H194</f>
        <v>23.68</v>
      </c>
      <c r="I195" s="32">
        <f t="shared" ref="I195" si="92">I184+I194</f>
        <v>46.82</v>
      </c>
      <c r="J195" s="32">
        <f t="shared" ref="J195:L195" si="93">J184+J194</f>
        <v>535.13</v>
      </c>
      <c r="K195" s="32"/>
      <c r="L195" s="32">
        <f t="shared" si="93"/>
        <v>78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16.387599999999999</v>
      </c>
      <c r="H196" s="34">
        <f t="shared" si="94"/>
        <v>16.96</v>
      </c>
      <c r="I196" s="34">
        <f t="shared" si="94"/>
        <v>59.947699999999998</v>
      </c>
      <c r="J196" s="34">
        <f t="shared" si="94"/>
        <v>439.62399999999997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78.503999999999991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2025-02-07T03:13:02Z</dcterms:modified>
</cp:coreProperties>
</file>